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60" activeTab="0"/>
  </bookViews>
  <sheets>
    <sheet name="1. sz. melléklet" sheetId="1" r:id="rId1"/>
    <sheet name="2. sz. melléklet" sheetId="2" r:id="rId2"/>
  </sheets>
  <definedNames/>
  <calcPr fullCalcOnLoad="1"/>
</workbook>
</file>

<file path=xl/sharedStrings.xml><?xml version="1.0" encoding="utf-8"?>
<sst xmlns="http://schemas.openxmlformats.org/spreadsheetml/2006/main" count="91" uniqueCount="85">
  <si>
    <t>Cím neve, száma</t>
  </si>
  <si>
    <t>Alcím neve, száma</t>
  </si>
  <si>
    <t>----------------------------------------------------------</t>
  </si>
  <si>
    <t>-------------</t>
  </si>
  <si>
    <t>Előirányzat-csoport</t>
  </si>
  <si>
    <t>Kiemelt előirány-zat</t>
  </si>
  <si>
    <t>Előirányzat-csoport, kiemelt előirányzat megnevezése</t>
  </si>
  <si>
    <t>Eredeti</t>
  </si>
  <si>
    <t>Módosított</t>
  </si>
  <si>
    <t>Teljesítés</t>
  </si>
  <si>
    <t>Teljesítés %-a</t>
  </si>
  <si>
    <t>száma</t>
  </si>
  <si>
    <t>Előirányzat</t>
  </si>
  <si>
    <t>Bevételek</t>
  </si>
  <si>
    <t>Alaptevékenység bevételei</t>
  </si>
  <si>
    <t>Alaptevékenység egyéb bevételei</t>
  </si>
  <si>
    <t>Általános forgalmi adó-bevételek, visszatér.</t>
  </si>
  <si>
    <t>Vállalkozási bevételek</t>
  </si>
  <si>
    <t>Felhalmozási és tőkejellegű bevételek</t>
  </si>
  <si>
    <t>Támogatásértékű bevételek</t>
  </si>
  <si>
    <t>Önkormányzati támogatás</t>
  </si>
  <si>
    <t>BEVÉTELEK ÖSSZESEN:</t>
  </si>
  <si>
    <t>Kiadások</t>
  </si>
  <si>
    <t>Működési kiadások</t>
  </si>
  <si>
    <t>Egyéb folyó kiadások</t>
  </si>
  <si>
    <t>Támogatásértékű kiadás</t>
  </si>
  <si>
    <t>Társadalom és szociálpolitikai juttatások</t>
  </si>
  <si>
    <t>Felhalmozási célú kiadások</t>
  </si>
  <si>
    <t>Felújítás</t>
  </si>
  <si>
    <t>Egyéb fejlesztési célú kiadások</t>
  </si>
  <si>
    <t xml:space="preserve">KIADÁSOK ÖSSZESEN: </t>
  </si>
  <si>
    <t>Létszámkeret (fő)</t>
  </si>
  <si>
    <t>Átlagos állományi létszám/ (fő)</t>
  </si>
  <si>
    <t>Fácánkert Község Önkormányzata Képviselő-testületének</t>
  </si>
  <si>
    <t>A) Juttatásokra kifizethető keret</t>
  </si>
  <si>
    <t>Sorszám</t>
  </si>
  <si>
    <t>Juttatások megnevezése</t>
  </si>
  <si>
    <t>Éves keretösszeg</t>
  </si>
  <si>
    <t>A/1</t>
  </si>
  <si>
    <t>Lakhatási támogatás</t>
  </si>
  <si>
    <t>A/2</t>
  </si>
  <si>
    <t>Családalapítási támogatás</t>
  </si>
  <si>
    <t>A/3</t>
  </si>
  <si>
    <t>A/4</t>
  </si>
  <si>
    <t>Szociális támogatás</t>
  </si>
  <si>
    <t>A/5</t>
  </si>
  <si>
    <t>Illetményelőleg</t>
  </si>
  <si>
    <t>A/6</t>
  </si>
  <si>
    <t>A/7</t>
  </si>
  <si>
    <t>Juttatások összesen</t>
  </si>
  <si>
    <t>B) Szociális és kegyeleti támogatásokra kifizethető keret</t>
  </si>
  <si>
    <t>Támogatások megnevezése</t>
  </si>
  <si>
    <t>B/1</t>
  </si>
  <si>
    <t>Eseti szociális segély</t>
  </si>
  <si>
    <t>B/2</t>
  </si>
  <si>
    <t>Temetési segély</t>
  </si>
  <si>
    <t>B/3</t>
  </si>
  <si>
    <t>Kedvezményes étkeztetés</t>
  </si>
  <si>
    <t>1. számú melléklet</t>
  </si>
  <si>
    <t>Függő- átfutó kiadások</t>
  </si>
  <si>
    <t>Tartalékok</t>
  </si>
  <si>
    <t>Általános tartalék</t>
  </si>
  <si>
    <t>Céltartalék</t>
  </si>
  <si>
    <t>meghatározott juttatásokra és támogatásokra kifizethető keret</t>
  </si>
  <si>
    <t>Felhasznált keretösszeg</t>
  </si>
  <si>
    <t>Bogyiszlói Közös Önkormányzati Hivatal</t>
  </si>
  <si>
    <t>Bogyiszló Község Önkormányzata Képviselő-testületének</t>
  </si>
  <si>
    <t>Működési célú átvett pénzeszköz</t>
  </si>
  <si>
    <t>Működési célú pénzeszköz átadás</t>
  </si>
  <si>
    <t>Működési célú támogatások</t>
  </si>
  <si>
    <t>Forintban!</t>
  </si>
  <si>
    <t>Finanszírozási bevételek</t>
  </si>
  <si>
    <t>Költségvetési bevételek</t>
  </si>
  <si>
    <t>Személyi juttatások   K1</t>
  </si>
  <si>
    <t>Munkaadókat terhelő járulékok  K2</t>
  </si>
  <si>
    <t xml:space="preserve">Dologi  kiadások   K3                           </t>
  </si>
  <si>
    <t>Beruházások   K6</t>
  </si>
  <si>
    <t>1/2017.(II.28.) számú rendeletében</t>
  </si>
  <si>
    <t xml:space="preserve">Egyéb közhatalmi bevétel    B36 </t>
  </si>
  <si>
    <t>Egyéb pénzügyi művelet bevételei   B 409</t>
  </si>
  <si>
    <t>Előző évi kv. maradvány igénybev.   B8131</t>
  </si>
  <si>
    <t xml:space="preserve">Irányító szervi támogatás    B816 </t>
  </si>
  <si>
    <t>Képzési támogatás</t>
  </si>
  <si>
    <t>Egészségügyi támogatás</t>
  </si>
  <si>
    <t>Munkába járás bérlet térítése 100 %</t>
  </si>
</sst>
</file>

<file path=xl/styles.xml><?xml version="1.0" encoding="utf-8"?>
<styleSheet xmlns="http://schemas.openxmlformats.org/spreadsheetml/2006/main">
  <numFmts count="5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_-* #,##0.000\ _F_t_-;\-* #,##0.000\ _F_t_-;_-* &quot;-&quot;??\ _F_t_-;_-@_-"/>
    <numFmt numFmtId="172" formatCode="_-* #,##0.0\ _F_t_-;\-* #,##0.0\ _F_t_-;_-* &quot;-&quot;??\ _F_t_-;_-@_-"/>
    <numFmt numFmtId="173" formatCode="_-* #,##0\ _F_t_-;\-* #,##0\ _F_t_-;_-* &quot;-&quot;??\ _F_t_-;_-@_-"/>
    <numFmt numFmtId="174" formatCode="_-* #,##0.0000\ _F_t_-;\-* #,##0.0000\ _F_t_-;_-* &quot;-&quot;??\ _F_t_-;_-@_-"/>
    <numFmt numFmtId="175" formatCode="0.0"/>
    <numFmt numFmtId="176" formatCode="#,###,"/>
    <numFmt numFmtId="177" formatCode="#,##0.0\ _F_t;\-#,##0.0\ _F_t"/>
    <numFmt numFmtId="178" formatCode="#,##0\ _F_t;\-_#\ ##0\ _F_t"/>
    <numFmt numFmtId="179" formatCode="#,###\ _F_t;\-_#\ ###\ _F_t"/>
    <numFmt numFmtId="180" formatCode="00"/>
    <numFmt numFmtId="181" formatCode="#,###\ _F_t;\-_#\.###\ _F_t"/>
    <numFmt numFmtId="182" formatCode="#,###\ _F_t;\-#,###\ _F_t"/>
    <numFmt numFmtId="183" formatCode="#,###__;\-\ #,###__"/>
    <numFmt numFmtId="184" formatCode="#,##0__;\-\ #,##0__"/>
    <numFmt numFmtId="185" formatCode="#,###.0__;\-\ #,###.0__"/>
    <numFmt numFmtId="186" formatCode="#,###.00__;\-\ #,###.00__"/>
    <numFmt numFmtId="187" formatCode="#,##0.00__;\-\ #,##0.00__"/>
    <numFmt numFmtId="188" formatCode="#,###__"/>
    <numFmt numFmtId="189" formatCode="_#\ ###__"/>
    <numFmt numFmtId="190" formatCode="_-* #,###\ _F_t_-;\-* #,###\ _F_t_-;_-* &quot;-&quot;\ _F_t_-;_-@_-"/>
    <numFmt numFmtId="191" formatCode="_-* #,###\__-;\-* #,###\ __\-;_-* &quot;-&quot;\ _F_t_-;_-@_-"/>
    <numFmt numFmtId="192" formatCode="_-* ##,##\__;\-* #,###\ __\-;_-* &quot;-&quot;\ _F_t_-;_-@_-"/>
    <numFmt numFmtId="193" formatCode="##,###__"/>
    <numFmt numFmtId="194" formatCode="_#_ ###__"/>
    <numFmt numFmtId="195" formatCode="_#\ _###__"/>
    <numFmt numFmtId="196" formatCode="#,###\ _F_t;\-__#,###\ _F_t"/>
    <numFmt numFmtId="197" formatCode="#,###,__;\-__#,###,__"/>
    <numFmt numFmtId="198" formatCode="#,###\ __;\-__#,###\ __"/>
    <numFmt numFmtId="199" formatCode="#,##0__;\-#,##0__"/>
    <numFmt numFmtId="200" formatCode="#,###__;\-#,###__"/>
    <numFmt numFmtId="201" formatCode="#,##0\ __;\-__#,##0\ __"/>
    <numFmt numFmtId="202" formatCode="#,##0\ _F_t;\-__#,##0\ _F_t"/>
    <numFmt numFmtId="203" formatCode="#,###.##"/>
    <numFmt numFmtId="204" formatCode="#,###.##\ _F_t;\-#,###.##\ _F_t"/>
    <numFmt numFmtId="205" formatCode="#,###.0__"/>
    <numFmt numFmtId="206" formatCode="#,###.00__"/>
    <numFmt numFmtId="207" formatCode="#,###.000__"/>
    <numFmt numFmtId="208" formatCode="#,###.##__"/>
    <numFmt numFmtId="209" formatCode="#,###.###\ _F_t;\-#,###.###\ _F_t"/>
    <numFmt numFmtId="210" formatCode="#,###.####\ _F_t;\-#,###.####\ _F_t"/>
    <numFmt numFmtId="211" formatCode="#,##0.00\ _F_t;\-\ #,##0.00\ _F_t"/>
    <numFmt numFmtId="212" formatCode="0.000"/>
    <numFmt numFmtId="213" formatCode="#,###.###__"/>
  </numFmts>
  <fonts count="49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i/>
      <sz val="10"/>
      <name val="Times New Roman CE"/>
      <family val="1"/>
    </font>
    <font>
      <sz val="9"/>
      <name val="Times New Roman CE"/>
      <family val="1"/>
    </font>
    <font>
      <i/>
      <sz val="9"/>
      <name val="Times New Roman CE"/>
      <family val="0"/>
    </font>
    <font>
      <sz val="11"/>
      <name val="Times New Roman CE"/>
      <family val="1"/>
    </font>
    <font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darkHorizontal">
        <bgColor indexed="13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164" fontId="3" fillId="0" borderId="0" xfId="0" applyNumberFormat="1" applyFont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 quotePrefix="1">
      <alignment horizontal="right" vertical="center"/>
    </xf>
    <xf numFmtId="0" fontId="6" fillId="0" borderId="0" xfId="0" applyFont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 quotePrefix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Font="1" applyFill="1" applyBorder="1" applyAlignment="1">
      <alignment horizontal="centerContinuous" vertical="center" wrapText="1"/>
    </xf>
    <xf numFmtId="0" fontId="5" fillId="0" borderId="14" xfId="0" applyFont="1" applyFill="1" applyBorder="1" applyAlignment="1">
      <alignment horizontal="centerContinuous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164" fontId="6" fillId="0" borderId="23" xfId="0" applyNumberFormat="1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left" vertical="center" wrapText="1" indent="1"/>
    </xf>
    <xf numFmtId="164" fontId="9" fillId="32" borderId="20" xfId="0" applyNumberFormat="1" applyFont="1" applyFill="1" applyBorder="1" applyAlignment="1" applyProtection="1">
      <alignment vertical="center" wrapText="1"/>
      <protection/>
    </xf>
    <xf numFmtId="164" fontId="9" fillId="32" borderId="19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Alignment="1">
      <alignment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 indent="1"/>
    </xf>
    <xf numFmtId="164" fontId="11" fillId="0" borderId="27" xfId="0" applyNumberFormat="1" applyFont="1" applyFill="1" applyBorder="1" applyAlignment="1" applyProtection="1">
      <alignment vertical="center" wrapText="1"/>
      <protection locked="0"/>
    </xf>
    <xf numFmtId="164" fontId="11" fillId="0" borderId="26" xfId="0" applyNumberFormat="1" applyFont="1" applyFill="1" applyBorder="1" applyAlignment="1" applyProtection="1">
      <alignment vertical="center" wrapText="1"/>
      <protection locked="0"/>
    </xf>
    <xf numFmtId="164" fontId="11" fillId="0" borderId="28" xfId="0" applyNumberFormat="1" applyFont="1" applyFill="1" applyBorder="1" applyAlignment="1" applyProtection="1">
      <alignment vertical="center" wrapText="1"/>
      <protection locked="0"/>
    </xf>
    <xf numFmtId="9" fontId="0" fillId="0" borderId="29" xfId="64" applyBorder="1" applyAlignment="1">
      <alignment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left" vertical="center" wrapText="1" indent="1"/>
    </xf>
    <xf numFmtId="164" fontId="11" fillId="0" borderId="32" xfId="0" applyNumberFormat="1" applyFont="1" applyFill="1" applyBorder="1" applyAlignment="1" applyProtection="1">
      <alignment vertical="center" wrapText="1"/>
      <protection locked="0"/>
    </xf>
    <xf numFmtId="164" fontId="11" fillId="0" borderId="31" xfId="0" applyNumberFormat="1" applyFont="1" applyFill="1" applyBorder="1" applyAlignment="1" applyProtection="1">
      <alignment vertical="center" wrapText="1"/>
      <protection locked="0"/>
    </xf>
    <xf numFmtId="164" fontId="11" fillId="0" borderId="33" xfId="0" applyNumberFormat="1" applyFont="1" applyFill="1" applyBorder="1" applyAlignment="1" applyProtection="1">
      <alignment vertical="center" wrapText="1"/>
      <protection locked="0"/>
    </xf>
    <xf numFmtId="9" fontId="0" fillId="0" borderId="34" xfId="64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 indent="1"/>
    </xf>
    <xf numFmtId="164" fontId="9" fillId="0" borderId="20" xfId="0" applyNumberFormat="1" applyFont="1" applyFill="1" applyBorder="1" applyAlignment="1" applyProtection="1">
      <alignment vertical="center" wrapText="1"/>
      <protection locked="0"/>
    </xf>
    <xf numFmtId="164" fontId="9" fillId="0" borderId="19" xfId="0" applyNumberFormat="1" applyFont="1" applyFill="1" applyBorder="1" applyAlignment="1" applyProtection="1">
      <alignment vertical="center" wrapText="1"/>
      <protection locked="0"/>
    </xf>
    <xf numFmtId="164" fontId="9" fillId="0" borderId="23" xfId="0" applyNumberFormat="1" applyFont="1" applyFill="1" applyBorder="1" applyAlignment="1" applyProtection="1">
      <alignment vertical="center" wrapText="1"/>
      <protection locked="0"/>
    </xf>
    <xf numFmtId="9" fontId="0" fillId="0" borderId="21" xfId="64" applyBorder="1" applyAlignment="1">
      <alignment vertical="center" wrapText="1"/>
    </xf>
    <xf numFmtId="164" fontId="9" fillId="32" borderId="20" xfId="0" applyNumberFormat="1" applyFont="1" applyFill="1" applyBorder="1" applyAlignment="1">
      <alignment vertical="center" wrapText="1"/>
    </xf>
    <xf numFmtId="164" fontId="9" fillId="32" borderId="19" xfId="0" applyNumberFormat="1" applyFont="1" applyFill="1" applyBorder="1" applyAlignment="1">
      <alignment vertical="center" wrapText="1"/>
    </xf>
    <xf numFmtId="0" fontId="8" fillId="32" borderId="19" xfId="0" applyFont="1" applyFill="1" applyBorder="1" applyAlignment="1">
      <alignment horizontal="center" vertical="center" wrapText="1"/>
    </xf>
    <xf numFmtId="9" fontId="0" fillId="32" borderId="21" xfId="64" applyFill="1" applyBorder="1" applyAlignment="1">
      <alignment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left" vertical="center" wrapText="1" indent="1"/>
    </xf>
    <xf numFmtId="164" fontId="11" fillId="0" borderId="37" xfId="0" applyNumberFormat="1" applyFont="1" applyFill="1" applyBorder="1" applyAlignment="1" applyProtection="1">
      <alignment vertical="center" wrapText="1"/>
      <protection locked="0"/>
    </xf>
    <xf numFmtId="164" fontId="11" fillId="0" borderId="36" xfId="0" applyNumberFormat="1" applyFont="1" applyFill="1" applyBorder="1" applyAlignment="1" applyProtection="1">
      <alignment vertical="center" wrapText="1"/>
      <protection locked="0"/>
    </xf>
    <xf numFmtId="164" fontId="11" fillId="0" borderId="38" xfId="0" applyNumberFormat="1" applyFont="1" applyFill="1" applyBorder="1" applyAlignment="1" applyProtection="1">
      <alignment vertical="center" wrapText="1"/>
      <protection locked="0"/>
    </xf>
    <xf numFmtId="0" fontId="9" fillId="0" borderId="19" xfId="0" applyFont="1" applyFill="1" applyBorder="1" applyAlignment="1">
      <alignment horizontal="center" vertical="center" wrapText="1"/>
    </xf>
    <xf numFmtId="9" fontId="12" fillId="0" borderId="21" xfId="64" applyFont="1" applyFill="1" applyBorder="1" applyAlignment="1">
      <alignment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left" vertical="center" wrapText="1" indent="1"/>
    </xf>
    <xf numFmtId="164" fontId="8" fillId="32" borderId="20" xfId="0" applyNumberFormat="1" applyFont="1" applyFill="1" applyBorder="1" applyAlignment="1">
      <alignment vertical="center" wrapText="1"/>
    </xf>
    <xf numFmtId="164" fontId="8" fillId="32" borderId="19" xfId="0" applyNumberFormat="1" applyFont="1" applyFill="1" applyBorder="1" applyAlignment="1">
      <alignment vertical="center" wrapText="1"/>
    </xf>
    <xf numFmtId="9" fontId="8" fillId="32" borderId="21" xfId="64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 indent="1"/>
    </xf>
    <xf numFmtId="164" fontId="11" fillId="0" borderId="23" xfId="0" applyNumberFormat="1" applyFont="1" applyFill="1" applyBorder="1" applyAlignment="1">
      <alignment vertical="center" wrapText="1"/>
    </xf>
    <xf numFmtId="9" fontId="11" fillId="0" borderId="23" xfId="64" applyFont="1" applyBorder="1" applyAlignment="1">
      <alignment vertical="center" wrapText="1"/>
    </xf>
    <xf numFmtId="9" fontId="12" fillId="0" borderId="24" xfId="64" applyFont="1" applyFill="1" applyBorder="1" applyAlignment="1">
      <alignment vertical="center" wrapText="1"/>
    </xf>
    <xf numFmtId="9" fontId="12" fillId="32" borderId="21" xfId="64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left" vertical="center" wrapText="1" indent="1"/>
    </xf>
    <xf numFmtId="9" fontId="11" fillId="0" borderId="29" xfId="64" applyFont="1" applyBorder="1" applyAlignment="1">
      <alignment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164" fontId="11" fillId="0" borderId="41" xfId="0" applyNumberFormat="1" applyFont="1" applyFill="1" applyBorder="1" applyAlignment="1" applyProtection="1">
      <alignment vertical="center" wrapText="1"/>
      <protection locked="0"/>
    </xf>
    <xf numFmtId="164" fontId="11" fillId="0" borderId="40" xfId="0" applyNumberFormat="1" applyFont="1" applyFill="1" applyBorder="1" applyAlignment="1" applyProtection="1">
      <alignment vertical="center" wrapText="1"/>
      <protection locked="0"/>
    </xf>
    <xf numFmtId="164" fontId="11" fillId="0" borderId="42" xfId="0" applyNumberFormat="1" applyFont="1" applyFill="1" applyBorder="1" applyAlignment="1" applyProtection="1">
      <alignment vertical="center" wrapText="1"/>
      <protection locked="0"/>
    </xf>
    <xf numFmtId="0" fontId="11" fillId="0" borderId="40" xfId="0" applyFont="1" applyFill="1" applyBorder="1" applyAlignment="1">
      <alignment horizontal="left" vertical="center" wrapText="1" indent="1"/>
    </xf>
    <xf numFmtId="9" fontId="11" fillId="0" borderId="34" xfId="64" applyFont="1" applyBorder="1" applyAlignment="1">
      <alignment vertical="center" wrapText="1"/>
    </xf>
    <xf numFmtId="9" fontId="11" fillId="32" borderId="21" xfId="64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43" xfId="0" applyBorder="1" applyAlignment="1">
      <alignment vertical="center" wrapText="1"/>
    </xf>
    <xf numFmtId="0" fontId="5" fillId="0" borderId="18" xfId="0" applyFont="1" applyBorder="1" applyAlignment="1">
      <alignment horizontal="left" vertical="center"/>
    </xf>
    <xf numFmtId="0" fontId="0" fillId="0" borderId="23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45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46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47" xfId="0" applyBorder="1" applyAlignment="1">
      <alignment/>
    </xf>
    <xf numFmtId="0" fontId="0" fillId="32" borderId="18" xfId="0" applyFill="1" applyBorder="1" applyAlignment="1">
      <alignment horizontal="center"/>
    </xf>
    <xf numFmtId="0" fontId="5" fillId="32" borderId="19" xfId="0" applyFont="1" applyFill="1" applyBorder="1" applyAlignment="1">
      <alignment vertical="center"/>
    </xf>
    <xf numFmtId="0" fontId="11" fillId="32" borderId="19" xfId="0" applyFont="1" applyFill="1" applyBorder="1" applyAlignment="1">
      <alignment horizontal="center" vertical="center" wrapText="1"/>
    </xf>
    <xf numFmtId="0" fontId="11" fillId="32" borderId="19" xfId="0" applyFont="1" applyFill="1" applyBorder="1" applyAlignment="1">
      <alignment horizontal="left" vertical="center" wrapText="1" indent="1"/>
    </xf>
    <xf numFmtId="164" fontId="11" fillId="32" borderId="19" xfId="0" applyNumberFormat="1" applyFont="1" applyFill="1" applyBorder="1" applyAlignment="1" applyProtection="1">
      <alignment vertical="center" wrapText="1"/>
      <protection locked="0"/>
    </xf>
    <xf numFmtId="0" fontId="12" fillId="32" borderId="18" xfId="0" applyFont="1" applyFill="1" applyBorder="1" applyAlignment="1">
      <alignment horizontal="center" vertical="center" wrapText="1"/>
    </xf>
    <xf numFmtId="164" fontId="4" fillId="0" borderId="38" xfId="0" applyNumberFormat="1" applyFont="1" applyFill="1" applyBorder="1" applyAlignment="1">
      <alignment horizontal="right" vertical="center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48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49" xfId="0" applyFont="1" applyFill="1" applyBorder="1" applyAlignment="1" applyProtection="1" quotePrefix="1">
      <alignment horizontal="left" vertical="center"/>
      <protection locked="0"/>
    </xf>
    <xf numFmtId="0" fontId="5" fillId="0" borderId="50" xfId="0" applyFont="1" applyFill="1" applyBorder="1" applyAlignment="1" applyProtection="1" quotePrefix="1">
      <alignment horizontal="left" vertical="center"/>
      <protection locked="0"/>
    </xf>
    <xf numFmtId="0" fontId="5" fillId="0" borderId="14" xfId="0" applyFont="1" applyFill="1" applyBorder="1" applyAlignment="1" applyProtection="1" quotePrefix="1">
      <alignment horizontal="left" vertical="center"/>
      <protection locked="0"/>
    </xf>
    <xf numFmtId="0" fontId="5" fillId="0" borderId="51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54" xfId="0" applyFont="1" applyBorder="1" applyAlignment="1">
      <alignment horizontal="center" vertical="distributed"/>
    </xf>
    <xf numFmtId="0" fontId="6" fillId="0" borderId="35" xfId="0" applyFont="1" applyBorder="1" applyAlignment="1">
      <alignment horizontal="center" vertical="distributed"/>
    </xf>
    <xf numFmtId="0" fontId="6" fillId="0" borderId="53" xfId="0" applyFont="1" applyBorder="1" applyAlignment="1">
      <alignment horizontal="center" vertical="distributed"/>
    </xf>
    <xf numFmtId="0" fontId="6" fillId="0" borderId="36" xfId="0" applyFont="1" applyBorder="1" applyAlignment="1">
      <alignment horizontal="center" vertical="distributed"/>
    </xf>
    <xf numFmtId="0" fontId="6" fillId="0" borderId="55" xfId="0" applyFont="1" applyBorder="1" applyAlignment="1">
      <alignment horizontal="center" vertical="distributed"/>
    </xf>
    <xf numFmtId="0" fontId="6" fillId="0" borderId="56" xfId="0" applyFont="1" applyBorder="1" applyAlignment="1">
      <alignment horizontal="center" vertical="distributed"/>
    </xf>
    <xf numFmtId="0" fontId="0" fillId="0" borderId="0" xfId="0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G43" sqref="G43"/>
    </sheetView>
  </sheetViews>
  <sheetFormatPr defaultColWidth="9.00390625" defaultRowHeight="12.75"/>
  <cols>
    <col min="1" max="1" width="9.125" style="92" customWidth="1"/>
    <col min="2" max="2" width="8.375" style="15" customWidth="1"/>
    <col min="3" max="3" width="39.375" style="15" customWidth="1"/>
    <col min="4" max="4" width="10.00390625" style="15" customWidth="1"/>
    <col min="5" max="5" width="10.375" style="15" customWidth="1"/>
    <col min="6" max="6" width="11.00390625" style="15" customWidth="1"/>
    <col min="7" max="16384" width="9.375" style="15" customWidth="1"/>
  </cols>
  <sheetData>
    <row r="1" spans="1:7" s="1" customFormat="1" ht="21" customHeight="1" thickBot="1">
      <c r="A1" s="116" t="s">
        <v>58</v>
      </c>
      <c r="B1" s="116"/>
      <c r="C1" s="116"/>
      <c r="D1" s="116"/>
      <c r="E1" s="116"/>
      <c r="F1" s="116"/>
      <c r="G1" s="116"/>
    </row>
    <row r="2" spans="1:7" s="5" customFormat="1" ht="15.75">
      <c r="A2" s="2" t="s">
        <v>0</v>
      </c>
      <c r="B2" s="3"/>
      <c r="C2" s="122" t="s">
        <v>65</v>
      </c>
      <c r="D2" s="123"/>
      <c r="E2" s="123"/>
      <c r="F2" s="124"/>
      <c r="G2" s="4">
        <v>2017</v>
      </c>
    </row>
    <row r="3" spans="1:7" s="5" customFormat="1" ht="16.5" thickBot="1">
      <c r="A3" s="6" t="s">
        <v>1</v>
      </c>
      <c r="B3" s="7"/>
      <c r="C3" s="125" t="s">
        <v>2</v>
      </c>
      <c r="D3" s="126"/>
      <c r="E3" s="126"/>
      <c r="F3" s="127"/>
      <c r="G3" s="8" t="s">
        <v>3</v>
      </c>
    </row>
    <row r="4" spans="1:6" s="11" customFormat="1" ht="21" customHeight="1" thickBot="1">
      <c r="A4" s="9"/>
      <c r="B4" s="9"/>
      <c r="C4" s="9"/>
      <c r="D4" s="10"/>
      <c r="E4" s="10"/>
      <c r="F4" s="10" t="s">
        <v>70</v>
      </c>
    </row>
    <row r="5" spans="1:7" ht="39" thickBot="1">
      <c r="A5" s="12" t="s">
        <v>4</v>
      </c>
      <c r="B5" s="13" t="s">
        <v>5</v>
      </c>
      <c r="C5" s="132" t="s">
        <v>6</v>
      </c>
      <c r="D5" s="14" t="s">
        <v>7</v>
      </c>
      <c r="E5" s="13" t="s">
        <v>8</v>
      </c>
      <c r="F5" s="130" t="s">
        <v>9</v>
      </c>
      <c r="G5" s="120" t="s">
        <v>10</v>
      </c>
    </row>
    <row r="6" spans="1:7" ht="13.5" thickBot="1">
      <c r="A6" s="16" t="s">
        <v>11</v>
      </c>
      <c r="B6" s="17"/>
      <c r="C6" s="133"/>
      <c r="D6" s="128" t="s">
        <v>12</v>
      </c>
      <c r="E6" s="129"/>
      <c r="F6" s="131"/>
      <c r="G6" s="121"/>
    </row>
    <row r="7" spans="1:7" s="22" customFormat="1" ht="16.5" thickBot="1">
      <c r="A7" s="18">
        <v>1</v>
      </c>
      <c r="B7" s="19">
        <v>2</v>
      </c>
      <c r="C7" s="19">
        <v>3</v>
      </c>
      <c r="D7" s="20">
        <v>4</v>
      </c>
      <c r="E7" s="20">
        <v>5</v>
      </c>
      <c r="F7" s="20">
        <v>6</v>
      </c>
      <c r="G7" s="21">
        <v>7</v>
      </c>
    </row>
    <row r="8" spans="1:7" s="28" customFormat="1" ht="15.75" customHeight="1" thickBot="1">
      <c r="A8" s="23"/>
      <c r="B8" s="24"/>
      <c r="C8" s="25" t="s">
        <v>13</v>
      </c>
      <c r="D8" s="26"/>
      <c r="E8" s="26"/>
      <c r="F8" s="26"/>
      <c r="G8" s="27"/>
    </row>
    <row r="9" spans="1:7" s="34" customFormat="1" ht="15" customHeight="1" thickBot="1">
      <c r="A9" s="29">
        <v>1</v>
      </c>
      <c r="B9" s="30"/>
      <c r="C9" s="31" t="s">
        <v>72</v>
      </c>
      <c r="D9" s="32">
        <f>SUM(D10:D15)</f>
        <v>0</v>
      </c>
      <c r="E9" s="33">
        <f>SUM(E10:E15)</f>
        <v>106000</v>
      </c>
      <c r="F9" s="33">
        <f>SUM(F10:F15)</f>
        <v>0</v>
      </c>
      <c r="G9" s="59"/>
    </row>
    <row r="10" spans="1:7" ht="15" customHeight="1">
      <c r="A10" s="35"/>
      <c r="B10" s="36">
        <v>1</v>
      </c>
      <c r="C10" s="37" t="s">
        <v>14</v>
      </c>
      <c r="D10" s="38"/>
      <c r="E10" s="39"/>
      <c r="F10" s="40"/>
      <c r="G10" s="41"/>
    </row>
    <row r="11" spans="1:7" ht="15" customHeight="1">
      <c r="A11" s="35"/>
      <c r="B11" s="36">
        <v>2</v>
      </c>
      <c r="C11" s="37" t="s">
        <v>15</v>
      </c>
      <c r="D11" s="38"/>
      <c r="E11" s="39"/>
      <c r="F11" s="40"/>
      <c r="G11" s="41"/>
    </row>
    <row r="12" spans="1:7" ht="15" customHeight="1">
      <c r="A12" s="35"/>
      <c r="B12" s="36">
        <v>3</v>
      </c>
      <c r="C12" s="37" t="s">
        <v>78</v>
      </c>
      <c r="D12" s="38"/>
      <c r="E12" s="39">
        <v>90000</v>
      </c>
      <c r="F12" s="40"/>
      <c r="G12" s="41"/>
    </row>
    <row r="13" spans="1:7" ht="15" customHeight="1">
      <c r="A13" s="35"/>
      <c r="B13" s="36">
        <v>4</v>
      </c>
      <c r="C13" s="37" t="s">
        <v>16</v>
      </c>
      <c r="D13" s="38"/>
      <c r="E13" s="39"/>
      <c r="F13" s="40"/>
      <c r="G13" s="41"/>
    </row>
    <row r="14" spans="1:7" ht="15" customHeight="1">
      <c r="A14" s="35"/>
      <c r="B14" s="36">
        <v>5</v>
      </c>
      <c r="C14" s="37" t="s">
        <v>17</v>
      </c>
      <c r="D14" s="38"/>
      <c r="E14" s="39"/>
      <c r="F14" s="40"/>
      <c r="G14" s="41"/>
    </row>
    <row r="15" spans="1:7" ht="15" customHeight="1" thickBot="1">
      <c r="A15" s="42"/>
      <c r="B15" s="43">
        <v>6</v>
      </c>
      <c r="C15" s="44" t="s">
        <v>79</v>
      </c>
      <c r="D15" s="45"/>
      <c r="E15" s="46">
        <v>16000</v>
      </c>
      <c r="F15" s="47"/>
      <c r="G15" s="41"/>
    </row>
    <row r="16" spans="1:7" ht="15" customHeight="1" thickBot="1">
      <c r="A16" s="49">
        <v>3</v>
      </c>
      <c r="B16" s="50">
        <v>1</v>
      </c>
      <c r="C16" s="51" t="s">
        <v>18</v>
      </c>
      <c r="D16" s="52"/>
      <c r="E16" s="53"/>
      <c r="F16" s="54"/>
      <c r="G16" s="48"/>
    </row>
    <row r="17" spans="1:7" s="34" customFormat="1" ht="15" customHeight="1" thickBot="1">
      <c r="A17" s="29">
        <v>5</v>
      </c>
      <c r="B17" s="30"/>
      <c r="C17" s="31" t="s">
        <v>19</v>
      </c>
      <c r="D17" s="56">
        <f>SUM(D18:D19)</f>
        <v>0</v>
      </c>
      <c r="E17" s="57">
        <f>SUM(E18:E19)</f>
        <v>0</v>
      </c>
      <c r="F17" s="57">
        <f>SUM(F18:F19)</f>
        <v>0</v>
      </c>
      <c r="G17" s="59"/>
    </row>
    <row r="18" spans="1:7" ht="15" customHeight="1">
      <c r="A18" s="35"/>
      <c r="B18" s="36">
        <v>1</v>
      </c>
      <c r="C18" s="37" t="s">
        <v>67</v>
      </c>
      <c r="D18" s="38"/>
      <c r="E18" s="39"/>
      <c r="F18" s="40"/>
      <c r="G18" s="41"/>
    </row>
    <row r="19" spans="1:7" ht="15" customHeight="1" thickBot="1">
      <c r="A19" s="42"/>
      <c r="B19" s="43">
        <v>2</v>
      </c>
      <c r="C19" s="44" t="s">
        <v>69</v>
      </c>
      <c r="D19" s="45"/>
      <c r="E19" s="46"/>
      <c r="F19" s="47"/>
      <c r="G19" s="48"/>
    </row>
    <row r="20" spans="1:7" ht="15" customHeight="1" thickBot="1">
      <c r="A20" s="29">
        <v>7</v>
      </c>
      <c r="B20" s="58"/>
      <c r="C20" s="31" t="s">
        <v>71</v>
      </c>
      <c r="D20" s="32">
        <f>D21+D22</f>
        <v>41036800</v>
      </c>
      <c r="E20" s="33">
        <f>E21+E22</f>
        <v>51973031</v>
      </c>
      <c r="F20" s="33">
        <f>SUM(F21,F22)</f>
        <v>0</v>
      </c>
      <c r="G20" s="59"/>
    </row>
    <row r="21" spans="1:7" ht="15" customHeight="1" thickBot="1">
      <c r="A21" s="60"/>
      <c r="B21" s="61">
        <v>1</v>
      </c>
      <c r="C21" s="62" t="s">
        <v>80</v>
      </c>
      <c r="D21" s="63"/>
      <c r="E21" s="64">
        <v>10784670</v>
      </c>
      <c r="F21" s="65"/>
      <c r="G21" s="48"/>
    </row>
    <row r="22" spans="1:7" ht="15" customHeight="1" thickBot="1">
      <c r="A22" s="60"/>
      <c r="B22" s="61">
        <v>2</v>
      </c>
      <c r="C22" s="62" t="s">
        <v>81</v>
      </c>
      <c r="D22" s="63">
        <v>41036800</v>
      </c>
      <c r="E22" s="64">
        <v>41188361</v>
      </c>
      <c r="F22" s="65"/>
      <c r="G22" s="55"/>
    </row>
    <row r="23" spans="1:7" s="34" customFormat="1" ht="15" customHeight="1" thickBot="1">
      <c r="A23" s="49">
        <v>8</v>
      </c>
      <c r="B23" s="66">
        <v>1</v>
      </c>
      <c r="C23" s="51" t="s">
        <v>20</v>
      </c>
      <c r="D23" s="52"/>
      <c r="E23" s="53"/>
      <c r="F23" s="54"/>
      <c r="G23" s="67"/>
    </row>
    <row r="24" spans="1:7" s="74" customFormat="1" ht="15" customHeight="1" thickBot="1">
      <c r="A24" s="68"/>
      <c r="B24" s="69"/>
      <c r="C24" s="70" t="s">
        <v>21</v>
      </c>
      <c r="D24" s="71">
        <f>D9+D16+D17+D20+D23</f>
        <v>41036800</v>
      </c>
      <c r="E24" s="72">
        <f>E9+E16+E17+E20+E23</f>
        <v>52079031</v>
      </c>
      <c r="F24" s="72">
        <f>F9+F16+F17+F20+F23</f>
        <v>0</v>
      </c>
      <c r="G24" s="73"/>
    </row>
    <row r="25" spans="1:7" s="74" customFormat="1" ht="9.75" customHeight="1" thickBot="1">
      <c r="A25" s="75"/>
      <c r="B25" s="76"/>
      <c r="C25" s="77"/>
      <c r="D25" s="78"/>
      <c r="E25" s="78"/>
      <c r="F25" s="78"/>
      <c r="G25" s="79"/>
    </row>
    <row r="26" spans="1:7" s="28" customFormat="1" ht="15" customHeight="1" thickBot="1">
      <c r="A26" s="23"/>
      <c r="B26" s="24"/>
      <c r="C26" s="25" t="s">
        <v>22</v>
      </c>
      <c r="D26" s="26"/>
      <c r="E26" s="26"/>
      <c r="F26" s="26"/>
      <c r="G26" s="80"/>
    </row>
    <row r="27" spans="1:7" s="34" customFormat="1" ht="15" customHeight="1" thickBot="1">
      <c r="A27" s="29">
        <v>9</v>
      </c>
      <c r="B27" s="30"/>
      <c r="C27" s="31" t="s">
        <v>23</v>
      </c>
      <c r="D27" s="56">
        <f>SUM(D28:D34)</f>
        <v>41036800</v>
      </c>
      <c r="E27" s="57">
        <f>SUM(E28:E34)</f>
        <v>51735031</v>
      </c>
      <c r="F27" s="57">
        <f>SUM(F28:F34)</f>
        <v>0</v>
      </c>
      <c r="G27" s="81"/>
    </row>
    <row r="28" spans="1:7" ht="15" customHeight="1">
      <c r="A28" s="35"/>
      <c r="B28" s="36">
        <v>1</v>
      </c>
      <c r="C28" s="82" t="s">
        <v>73</v>
      </c>
      <c r="D28" s="38">
        <v>30155935</v>
      </c>
      <c r="E28" s="39">
        <v>32392653</v>
      </c>
      <c r="F28" s="40"/>
      <c r="G28" s="83"/>
    </row>
    <row r="29" spans="1:7" ht="15" customHeight="1">
      <c r="A29" s="35"/>
      <c r="B29" s="36">
        <v>2</v>
      </c>
      <c r="C29" s="37" t="s">
        <v>74</v>
      </c>
      <c r="D29" s="38">
        <v>6869358</v>
      </c>
      <c r="E29" s="39">
        <v>7596689</v>
      </c>
      <c r="F29" s="40"/>
      <c r="G29" s="83"/>
    </row>
    <row r="30" spans="1:7" ht="15" customHeight="1">
      <c r="A30" s="42"/>
      <c r="B30" s="43">
        <v>3</v>
      </c>
      <c r="C30" s="44" t="s">
        <v>75</v>
      </c>
      <c r="D30" s="45">
        <v>4011507</v>
      </c>
      <c r="E30" s="46">
        <v>11745689</v>
      </c>
      <c r="F30" s="47"/>
      <c r="G30" s="83"/>
    </row>
    <row r="31" spans="1:7" s="34" customFormat="1" ht="15" customHeight="1">
      <c r="A31" s="35"/>
      <c r="B31" s="36">
        <v>4</v>
      </c>
      <c r="C31" s="37" t="s">
        <v>24</v>
      </c>
      <c r="D31" s="38"/>
      <c r="E31" s="39"/>
      <c r="F31" s="40"/>
      <c r="G31" s="83"/>
    </row>
    <row r="32" spans="1:7" s="34" customFormat="1" ht="15" customHeight="1">
      <c r="A32" s="84"/>
      <c r="B32" s="85">
        <v>5</v>
      </c>
      <c r="C32" s="37" t="s">
        <v>25</v>
      </c>
      <c r="D32" s="86"/>
      <c r="E32" s="87"/>
      <c r="F32" s="88"/>
      <c r="G32" s="83"/>
    </row>
    <row r="33" spans="1:7" ht="15" customHeight="1">
      <c r="A33" s="84"/>
      <c r="B33" s="85">
        <v>6</v>
      </c>
      <c r="C33" s="89" t="s">
        <v>26</v>
      </c>
      <c r="D33" s="86"/>
      <c r="E33" s="87"/>
      <c r="F33" s="88"/>
      <c r="G33" s="83"/>
    </row>
    <row r="34" spans="1:7" ht="15" customHeight="1" thickBot="1">
      <c r="A34" s="35"/>
      <c r="B34" s="36">
        <v>7</v>
      </c>
      <c r="C34" s="37" t="s">
        <v>68</v>
      </c>
      <c r="D34" s="38"/>
      <c r="E34" s="39"/>
      <c r="F34" s="40"/>
      <c r="G34" s="90"/>
    </row>
    <row r="35" spans="1:7" s="34" customFormat="1" ht="15" customHeight="1" thickBot="1">
      <c r="A35" s="29">
        <v>10</v>
      </c>
      <c r="B35" s="30"/>
      <c r="C35" s="31" t="s">
        <v>27</v>
      </c>
      <c r="D35" s="56">
        <f>SUM(D36:D38)</f>
        <v>0</v>
      </c>
      <c r="E35" s="57">
        <f>SUM(E36:E38)</f>
        <v>344000</v>
      </c>
      <c r="F35" s="57">
        <f>SUM(F36:F38)</f>
        <v>0</v>
      </c>
      <c r="G35" s="91"/>
    </row>
    <row r="36" spans="1:7" ht="15" customHeight="1">
      <c r="A36" s="35"/>
      <c r="B36" s="36">
        <v>1</v>
      </c>
      <c r="C36" s="37" t="s">
        <v>28</v>
      </c>
      <c r="D36" s="38"/>
      <c r="E36" s="39"/>
      <c r="F36" s="40"/>
      <c r="G36" s="83"/>
    </row>
    <row r="37" spans="1:7" ht="15" customHeight="1">
      <c r="A37" s="35"/>
      <c r="B37" s="36">
        <v>2</v>
      </c>
      <c r="C37" s="37" t="s">
        <v>76</v>
      </c>
      <c r="D37" s="38"/>
      <c r="E37" s="39">
        <v>344000</v>
      </c>
      <c r="F37" s="40"/>
      <c r="G37" s="83"/>
    </row>
    <row r="38" spans="1:7" ht="15" customHeight="1" thickBot="1">
      <c r="A38" s="42"/>
      <c r="B38" s="43">
        <v>3</v>
      </c>
      <c r="C38" s="44" t="s">
        <v>29</v>
      </c>
      <c r="D38" s="45"/>
      <c r="E38" s="46"/>
      <c r="F38" s="47"/>
      <c r="G38" s="90"/>
    </row>
    <row r="39" spans="1:7" s="34" customFormat="1" ht="15" customHeight="1" thickBot="1">
      <c r="A39" s="29">
        <v>11</v>
      </c>
      <c r="B39" s="30"/>
      <c r="C39" s="31" t="s">
        <v>60</v>
      </c>
      <c r="D39" s="56">
        <f>SUM(D40:D41)</f>
        <v>0</v>
      </c>
      <c r="E39" s="57">
        <f>SUM(E40:E41)</f>
        <v>0</v>
      </c>
      <c r="F39" s="57">
        <f>SUM(F40:F41)</f>
        <v>0</v>
      </c>
      <c r="G39" s="91"/>
    </row>
    <row r="40" spans="1:7" ht="15" customHeight="1">
      <c r="A40" s="35"/>
      <c r="B40" s="36">
        <v>1</v>
      </c>
      <c r="C40" s="37" t="s">
        <v>61</v>
      </c>
      <c r="D40" s="38"/>
      <c r="E40" s="39"/>
      <c r="F40" s="40"/>
      <c r="G40" s="83"/>
    </row>
    <row r="41" spans="1:7" ht="15" customHeight="1" thickBot="1">
      <c r="A41" s="35"/>
      <c r="B41" s="36">
        <v>2</v>
      </c>
      <c r="C41" s="37" t="s">
        <v>62</v>
      </c>
      <c r="D41" s="38"/>
      <c r="E41" s="39"/>
      <c r="F41" s="40"/>
      <c r="G41" s="83"/>
    </row>
    <row r="42" spans="1:7" ht="15" customHeight="1" thickBot="1">
      <c r="A42" s="115">
        <v>12</v>
      </c>
      <c r="B42" s="112"/>
      <c r="C42" s="113" t="s">
        <v>59</v>
      </c>
      <c r="D42" s="114"/>
      <c r="E42" s="114"/>
      <c r="F42" s="114"/>
      <c r="G42" s="91"/>
    </row>
    <row r="43" spans="1:7" ht="15" customHeight="1" thickBot="1">
      <c r="A43" s="68"/>
      <c r="B43" s="69"/>
      <c r="C43" s="70" t="s">
        <v>30</v>
      </c>
      <c r="D43" s="71">
        <f>D27+D35+D39+D42</f>
        <v>41036800</v>
      </c>
      <c r="E43" s="71">
        <f>E27+E35+E39+E42</f>
        <v>52079031</v>
      </c>
      <c r="F43" s="71">
        <f>F27+F35+F39+F42</f>
        <v>0</v>
      </c>
      <c r="G43" s="73"/>
    </row>
    <row r="44" ht="9.75" customHeight="1" thickBot="1">
      <c r="E44" s="93"/>
    </row>
    <row r="45" spans="1:7" ht="13.5" thickBot="1">
      <c r="A45" s="94" t="s">
        <v>31</v>
      </c>
      <c r="B45" s="95"/>
      <c r="C45" s="96"/>
      <c r="D45" s="117">
        <v>11</v>
      </c>
      <c r="E45" s="118"/>
      <c r="F45" s="118"/>
      <c r="G45" s="119"/>
    </row>
    <row r="46" spans="1:7" ht="13.5" thickBot="1">
      <c r="A46" s="94" t="s">
        <v>32</v>
      </c>
      <c r="B46" s="95"/>
      <c r="C46" s="96"/>
      <c r="D46" s="117">
        <v>11</v>
      </c>
      <c r="E46" s="118"/>
      <c r="F46" s="118"/>
      <c r="G46" s="119"/>
    </row>
  </sheetData>
  <sheetProtection/>
  <mergeCells count="9">
    <mergeCell ref="A1:G1"/>
    <mergeCell ref="D46:G46"/>
    <mergeCell ref="G5:G6"/>
    <mergeCell ref="C2:F2"/>
    <mergeCell ref="C3:F3"/>
    <mergeCell ref="D45:G45"/>
    <mergeCell ref="D6:E6"/>
    <mergeCell ref="F5:F6"/>
    <mergeCell ref="C5:C6"/>
  </mergeCells>
  <printOptions horizontalCentered="1"/>
  <pageMargins left="0.35433070866141736" right="0.35433070866141736" top="0.31496062992125984" bottom="0.07874015748031496" header="0.5905511811023623" footer="0.6299212598425197"/>
  <pageSetup horizontalDpi="600" verticalDpi="600" orientation="portrait" paperSize="9" scale="108" r:id="rId1"/>
  <headerFooter alignWithMargins="0">
    <oddFooter>&amp;C
</oddFooter>
  </headerFooter>
  <rowBreaks count="1" manualBreakCount="1">
    <brk id="20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9">
      <selection activeCell="D30" sqref="D30"/>
    </sheetView>
  </sheetViews>
  <sheetFormatPr defaultColWidth="9.00390625" defaultRowHeight="12.75"/>
  <cols>
    <col min="1" max="1" width="10.50390625" style="0" customWidth="1"/>
    <col min="2" max="2" width="32.375" style="0" customWidth="1"/>
    <col min="3" max="3" width="21.125" style="0" customWidth="1"/>
    <col min="4" max="4" width="20.125" style="0" customWidth="1"/>
  </cols>
  <sheetData>
    <row r="1" spans="1:5" ht="15.75">
      <c r="A1" s="134" t="s">
        <v>66</v>
      </c>
      <c r="B1" s="134"/>
      <c r="C1" s="134"/>
      <c r="D1" s="134"/>
      <c r="E1" s="134"/>
    </row>
    <row r="2" spans="1:5" ht="15.75">
      <c r="A2" s="134" t="s">
        <v>77</v>
      </c>
      <c r="B2" s="134"/>
      <c r="C2" s="134"/>
      <c r="D2" s="134"/>
      <c r="E2" s="134"/>
    </row>
    <row r="3" spans="1:5" ht="15.75">
      <c r="A3" s="134" t="s">
        <v>33</v>
      </c>
      <c r="B3" s="134"/>
      <c r="C3" s="134"/>
      <c r="D3" s="134"/>
      <c r="E3" s="134"/>
    </row>
    <row r="4" spans="1:5" ht="15.75">
      <c r="A4" s="134" t="s">
        <v>77</v>
      </c>
      <c r="B4" s="134"/>
      <c r="C4" s="134"/>
      <c r="D4" s="134"/>
      <c r="E4" s="134"/>
    </row>
    <row r="5" spans="1:5" ht="15.75">
      <c r="A5" s="134" t="s">
        <v>63</v>
      </c>
      <c r="B5" s="134"/>
      <c r="C5" s="134"/>
      <c r="D5" s="134"/>
      <c r="E5" s="134"/>
    </row>
    <row r="6" spans="1:5" ht="12.75">
      <c r="A6" s="142"/>
      <c r="B6" s="142"/>
      <c r="C6" s="142"/>
      <c r="D6" s="142"/>
      <c r="E6" s="142"/>
    </row>
    <row r="7" spans="1:5" ht="12.75">
      <c r="A7" s="97"/>
      <c r="B7" s="97"/>
      <c r="C7" s="97"/>
      <c r="D7" s="97"/>
      <c r="E7" s="97"/>
    </row>
    <row r="9" spans="1:4" s="98" customFormat="1" ht="15.75">
      <c r="A9" s="135" t="s">
        <v>34</v>
      </c>
      <c r="B9" s="135"/>
      <c r="C9" s="135"/>
      <c r="D9" s="135"/>
    </row>
    <row r="10" ht="13.5" thickBot="1">
      <c r="D10" t="s">
        <v>70</v>
      </c>
    </row>
    <row r="11" spans="1:4" ht="12.75">
      <c r="A11" s="136" t="s">
        <v>35</v>
      </c>
      <c r="B11" s="138" t="s">
        <v>36</v>
      </c>
      <c r="C11" s="138" t="s">
        <v>37</v>
      </c>
      <c r="D11" s="140" t="s">
        <v>64</v>
      </c>
    </row>
    <row r="12" spans="1:4" s="99" customFormat="1" ht="18.75" customHeight="1" thickBot="1">
      <c r="A12" s="137"/>
      <c r="B12" s="139"/>
      <c r="C12" s="139"/>
      <c r="D12" s="141"/>
    </row>
    <row r="13" spans="1:4" ht="18" customHeight="1">
      <c r="A13" s="100" t="s">
        <v>38</v>
      </c>
      <c r="B13" s="101" t="s">
        <v>39</v>
      </c>
      <c r="C13" s="101"/>
      <c r="D13" s="102"/>
    </row>
    <row r="14" spans="1:4" ht="18" customHeight="1">
      <c r="A14" s="103" t="s">
        <v>40</v>
      </c>
      <c r="B14" s="104" t="s">
        <v>41</v>
      </c>
      <c r="C14" s="104"/>
      <c r="D14" s="105"/>
    </row>
    <row r="15" spans="1:4" ht="18.75" customHeight="1">
      <c r="A15" s="103" t="s">
        <v>42</v>
      </c>
      <c r="B15" s="104" t="s">
        <v>44</v>
      </c>
      <c r="C15" s="104">
        <v>50000</v>
      </c>
      <c r="D15" s="105"/>
    </row>
    <row r="16" spans="1:4" ht="18.75" customHeight="1">
      <c r="A16" s="103" t="s">
        <v>43</v>
      </c>
      <c r="B16" s="104" t="s">
        <v>46</v>
      </c>
      <c r="C16" s="104"/>
      <c r="D16" s="105"/>
    </row>
    <row r="17" spans="1:4" ht="18.75" customHeight="1">
      <c r="A17" s="106" t="s">
        <v>45</v>
      </c>
      <c r="B17" s="104" t="s">
        <v>82</v>
      </c>
      <c r="C17" s="104"/>
      <c r="D17" s="105"/>
    </row>
    <row r="18" spans="1:4" ht="18" customHeight="1">
      <c r="A18" s="106" t="s">
        <v>47</v>
      </c>
      <c r="B18" s="104" t="s">
        <v>83</v>
      </c>
      <c r="C18" s="104">
        <v>100000</v>
      </c>
      <c r="D18" s="105"/>
    </row>
    <row r="19" spans="1:4" ht="20.25" customHeight="1" thickBot="1">
      <c r="A19" s="107" t="s">
        <v>48</v>
      </c>
      <c r="B19" s="108" t="s">
        <v>84</v>
      </c>
      <c r="C19" s="108">
        <v>660000</v>
      </c>
      <c r="D19" s="109"/>
    </row>
    <row r="20" spans="1:4" ht="23.25" customHeight="1" thickBot="1">
      <c r="A20" s="110"/>
      <c r="B20" s="111" t="s">
        <v>49</v>
      </c>
      <c r="C20" s="111">
        <f>SUM(C13:C19)</f>
        <v>810000</v>
      </c>
      <c r="D20" s="111">
        <f>SUM(D13:D19)</f>
        <v>0</v>
      </c>
    </row>
    <row r="21" ht="12.75">
      <c r="A21" s="97"/>
    </row>
    <row r="22" ht="12.75">
      <c r="A22" s="97"/>
    </row>
    <row r="24" spans="1:4" ht="15.75">
      <c r="A24" s="135" t="s">
        <v>50</v>
      </c>
      <c r="B24" s="135"/>
      <c r="C24" s="135"/>
      <c r="D24" s="135"/>
    </row>
    <row r="25" ht="13.5" thickBot="1"/>
    <row r="26" spans="1:4" ht="12.75">
      <c r="A26" s="136" t="s">
        <v>35</v>
      </c>
      <c r="B26" s="138" t="s">
        <v>51</v>
      </c>
      <c r="C26" s="138" t="s">
        <v>37</v>
      </c>
      <c r="D26" s="140" t="s">
        <v>64</v>
      </c>
    </row>
    <row r="27" spans="1:4" ht="25.5" customHeight="1" thickBot="1">
      <c r="A27" s="137"/>
      <c r="B27" s="139"/>
      <c r="C27" s="139"/>
      <c r="D27" s="141"/>
    </row>
    <row r="28" spans="1:4" ht="20.25" customHeight="1">
      <c r="A28" s="100" t="s">
        <v>52</v>
      </c>
      <c r="B28" s="101" t="s">
        <v>53</v>
      </c>
      <c r="C28" s="101"/>
      <c r="D28" s="102"/>
    </row>
    <row r="29" spans="1:4" ht="18.75" customHeight="1">
      <c r="A29" s="103" t="s">
        <v>54</v>
      </c>
      <c r="B29" s="104" t="s">
        <v>55</v>
      </c>
      <c r="C29" s="104">
        <v>50000</v>
      </c>
      <c r="D29" s="105"/>
    </row>
    <row r="30" spans="1:4" ht="21.75" customHeight="1" thickBot="1">
      <c r="A30" s="103" t="s">
        <v>56</v>
      </c>
      <c r="B30" s="104" t="s">
        <v>57</v>
      </c>
      <c r="C30" s="104"/>
      <c r="D30" s="105"/>
    </row>
    <row r="31" spans="1:4" ht="24.75" customHeight="1" thickBot="1">
      <c r="A31" s="110"/>
      <c r="B31" s="111" t="s">
        <v>49</v>
      </c>
      <c r="C31" s="111">
        <f>SUM(C28:C30)</f>
        <v>50000</v>
      </c>
      <c r="D31" s="111">
        <f>SUM(D28:D30)</f>
        <v>0</v>
      </c>
    </row>
  </sheetData>
  <sheetProtection/>
  <mergeCells count="16">
    <mergeCell ref="A6:E6"/>
    <mergeCell ref="A9:D9"/>
    <mergeCell ref="A11:A12"/>
    <mergeCell ref="B11:B12"/>
    <mergeCell ref="C11:C12"/>
    <mergeCell ref="D11:D12"/>
    <mergeCell ref="A1:E1"/>
    <mergeCell ref="A2:E2"/>
    <mergeCell ref="A3:E3"/>
    <mergeCell ref="A4:E4"/>
    <mergeCell ref="A24:D24"/>
    <mergeCell ref="A26:A27"/>
    <mergeCell ref="B26:B27"/>
    <mergeCell ref="C26:C27"/>
    <mergeCell ref="D26:D27"/>
    <mergeCell ref="A5:E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&amp;R&amp;"Times New Roman CE,Félkövér dőlt"&amp;11 2. számú melléklet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user</cp:lastModifiedBy>
  <cp:lastPrinted>2018-02-01T08:45:47Z</cp:lastPrinted>
  <dcterms:created xsi:type="dcterms:W3CDTF">2009-01-22T13:22:41Z</dcterms:created>
  <dcterms:modified xsi:type="dcterms:W3CDTF">2018-02-02T06:33:26Z</dcterms:modified>
  <cp:category/>
  <cp:version/>
  <cp:contentType/>
  <cp:contentStatus/>
</cp:coreProperties>
</file>